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1295" windowHeight="481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Foglio1!$A$2:$I$27</definedName>
  </definedNames>
  <calcPr calcId="125725"/>
</workbook>
</file>

<file path=xl/calcChain.xml><?xml version="1.0" encoding="utf-8"?>
<calcChain xmlns="http://schemas.openxmlformats.org/spreadsheetml/2006/main">
  <c r="D19" i="1"/>
  <c r="D12"/>
  <c r="G17"/>
  <c r="H17" s="1"/>
  <c r="D11"/>
  <c r="B11"/>
  <c r="H16"/>
  <c r="C16" s="1"/>
  <c r="H14"/>
  <c r="C14" s="1"/>
  <c r="H12"/>
  <c r="C12" s="1"/>
  <c r="B13" l="1"/>
  <c r="B15" s="1"/>
  <c r="B18" s="1"/>
  <c r="B20" s="1"/>
  <c r="B22" s="1"/>
  <c r="B24" s="1"/>
  <c r="B26" s="1"/>
</calcChain>
</file>

<file path=xl/sharedStrings.xml><?xml version="1.0" encoding="utf-8"?>
<sst xmlns="http://schemas.openxmlformats.org/spreadsheetml/2006/main" count="99" uniqueCount="24">
  <si>
    <t>Progetto stradale</t>
  </si>
  <si>
    <t>(Insegnamento di Fondamenti di Infrastrutture Viarie - Docente: Prof. Ing. Eugenio Probati)</t>
  </si>
  <si>
    <t>Tabella per la gestione delle informazioni necessarie alla redazione del Profilo longitudinale</t>
  </si>
  <si>
    <t>IP</t>
  </si>
  <si>
    <t>Dist. Parziale</t>
  </si>
  <si>
    <t>Dist. Progressiva</t>
  </si>
  <si>
    <t>Lungh Rett/Curve</t>
  </si>
  <si>
    <t>-</t>
  </si>
  <si>
    <t>Curve</t>
  </si>
  <si>
    <t>raggio</t>
  </si>
  <si>
    <t>sviluppo</t>
  </si>
  <si>
    <t>R/T</t>
  </si>
  <si>
    <t>R</t>
  </si>
  <si>
    <t>C</t>
  </si>
  <si>
    <t>R/C</t>
  </si>
  <si>
    <t>C/R</t>
  </si>
  <si>
    <t>→</t>
  </si>
  <si>
    <t>ecc.</t>
  </si>
  <si>
    <t>Quote terreno</t>
  </si>
  <si>
    <t>angolo al centro</t>
  </si>
  <si>
    <t xml:space="preserve">[ rad ] </t>
  </si>
  <si>
    <t>[ m ]</t>
  </si>
  <si>
    <t>[ n. ]</t>
  </si>
  <si>
    <t>dei picchetti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</si>
</sst>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0" fillId="0" borderId="5" xfId="0" applyNumberForma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65" fontId="0" fillId="2" borderId="12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/>
    </xf>
    <xf numFmtId="2" fontId="0" fillId="0" borderId="13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0" fillId="0" borderId="17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4" fillId="0" borderId="1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65" fontId="6" fillId="0" borderId="23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0" fontId="0" fillId="0" borderId="0" xfId="0" applyNumberFormat="1" applyFont="1"/>
    <xf numFmtId="0" fontId="1" fillId="0" borderId="19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1</xdr:row>
      <xdr:rowOff>47625</xdr:rowOff>
    </xdr:from>
    <xdr:to>
      <xdr:col>5</xdr:col>
      <xdr:colOff>447675</xdr:colOff>
      <xdr:row>2</xdr:row>
      <xdr:rowOff>0</xdr:rowOff>
    </xdr:to>
    <xdr:sp macro="" textlink="">
      <xdr:nvSpPr>
        <xdr:cNvPr id="2" name="Rettangolo 1"/>
        <xdr:cNvSpPr/>
      </xdr:nvSpPr>
      <xdr:spPr>
        <a:xfrm>
          <a:off x="5962650" y="47625"/>
          <a:ext cx="1524000" cy="2190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topLeftCell="A6" workbookViewId="0">
      <selection activeCell="D26" sqref="D26"/>
    </sheetView>
  </sheetViews>
  <sheetFormatPr defaultRowHeight="15"/>
  <cols>
    <col min="1" max="1" width="5.42578125" style="3" customWidth="1"/>
    <col min="2" max="2" width="15.140625" style="4" customWidth="1"/>
    <col min="3" max="3" width="13.140625" style="4" customWidth="1"/>
    <col min="4" max="4" width="18" style="4" customWidth="1"/>
    <col min="5" max="6" width="9.140625" style="1"/>
    <col min="7" max="7" width="17.28515625" style="6" customWidth="1"/>
    <col min="8" max="8" width="10.140625" style="5" customWidth="1"/>
    <col min="9" max="9" width="22.28515625" style="22" customWidth="1"/>
  </cols>
  <sheetData>
    <row r="1" spans="1:12" ht="15.75" thickBot="1"/>
    <row r="2" spans="1:12" ht="21.75" thickTop="1">
      <c r="A2" s="11"/>
      <c r="B2" s="12"/>
      <c r="C2" s="12"/>
      <c r="D2" s="12"/>
      <c r="E2" s="13" t="s">
        <v>0</v>
      </c>
      <c r="F2" s="14"/>
      <c r="G2" s="15"/>
      <c r="H2" s="16"/>
      <c r="I2" s="23"/>
    </row>
    <row r="3" spans="1:12">
      <c r="A3" s="17"/>
      <c r="B3" s="7"/>
      <c r="C3" s="7"/>
      <c r="D3" s="7"/>
      <c r="E3" s="18" t="s">
        <v>1</v>
      </c>
      <c r="F3" s="8"/>
      <c r="G3" s="10"/>
      <c r="H3" s="9"/>
      <c r="I3" s="24"/>
    </row>
    <row r="4" spans="1:12" ht="18.75">
      <c r="A4" s="17"/>
      <c r="B4" s="7"/>
      <c r="C4" s="7"/>
      <c r="D4" s="19"/>
      <c r="E4" s="20" t="s">
        <v>2</v>
      </c>
      <c r="F4" s="8"/>
      <c r="G4" s="21"/>
      <c r="H4" s="9"/>
      <c r="I4" s="25"/>
      <c r="J4" s="2"/>
      <c r="K4" s="2"/>
      <c r="L4" s="2"/>
    </row>
    <row r="5" spans="1:12" ht="19.5" thickBot="1">
      <c r="A5" s="17"/>
      <c r="B5" s="7"/>
      <c r="C5" s="7"/>
      <c r="D5" s="19"/>
      <c r="E5" s="20"/>
      <c r="F5" s="8"/>
      <c r="G5" s="21"/>
      <c r="H5" s="9"/>
      <c r="I5" s="25"/>
      <c r="J5" s="2"/>
      <c r="K5" s="2"/>
      <c r="L5" s="2"/>
    </row>
    <row r="6" spans="1:12">
      <c r="A6" s="78" t="s">
        <v>3</v>
      </c>
      <c r="B6" s="79" t="s">
        <v>5</v>
      </c>
      <c r="C6" s="79" t="s">
        <v>4</v>
      </c>
      <c r="D6" s="79" t="s">
        <v>6</v>
      </c>
      <c r="E6" s="79" t="s">
        <v>11</v>
      </c>
      <c r="F6" s="80"/>
      <c r="G6" s="81" t="s">
        <v>8</v>
      </c>
      <c r="H6" s="82"/>
      <c r="I6" s="83" t="s">
        <v>18</v>
      </c>
    </row>
    <row r="7" spans="1:12">
      <c r="A7" s="75"/>
      <c r="B7" s="76"/>
      <c r="C7" s="76"/>
      <c r="D7" s="76"/>
      <c r="E7" s="76"/>
      <c r="F7" s="27" t="s">
        <v>9</v>
      </c>
      <c r="G7" s="28" t="s">
        <v>19</v>
      </c>
      <c r="H7" s="26" t="s">
        <v>10</v>
      </c>
      <c r="I7" s="77" t="s">
        <v>23</v>
      </c>
    </row>
    <row r="8" spans="1:12" s="85" customFormat="1" ht="15.75" thickBot="1">
      <c r="A8" s="86" t="s">
        <v>22</v>
      </c>
      <c r="B8" s="89" t="s">
        <v>21</v>
      </c>
      <c r="C8" s="89" t="s">
        <v>21</v>
      </c>
      <c r="D8" s="89" t="s">
        <v>21</v>
      </c>
      <c r="E8" s="89" t="s">
        <v>7</v>
      </c>
      <c r="F8" s="87" t="s">
        <v>21</v>
      </c>
      <c r="G8" s="88" t="s">
        <v>20</v>
      </c>
      <c r="H8" s="88" t="s">
        <v>21</v>
      </c>
      <c r="I8" s="90" t="s">
        <v>21</v>
      </c>
      <c r="J8" s="84"/>
    </row>
    <row r="9" spans="1:12">
      <c r="A9" s="29">
        <v>1</v>
      </c>
      <c r="B9" s="56">
        <v>0</v>
      </c>
      <c r="C9" s="30" t="s">
        <v>7</v>
      </c>
      <c r="D9" s="56">
        <v>0</v>
      </c>
      <c r="E9" s="59" t="s">
        <v>12</v>
      </c>
      <c r="F9" s="31" t="s">
        <v>7</v>
      </c>
      <c r="G9" s="32" t="s">
        <v>7</v>
      </c>
      <c r="H9" s="33" t="s">
        <v>7</v>
      </c>
      <c r="I9" s="34"/>
    </row>
    <row r="10" spans="1:12">
      <c r="A10" s="51"/>
      <c r="B10" s="66" t="s">
        <v>7</v>
      </c>
      <c r="C10" s="58">
        <v>35</v>
      </c>
      <c r="D10" s="58">
        <v>35</v>
      </c>
      <c r="E10" s="60" t="s">
        <v>7</v>
      </c>
      <c r="F10" s="53" t="s">
        <v>7</v>
      </c>
      <c r="G10" s="54" t="s">
        <v>7</v>
      </c>
      <c r="H10" s="55" t="s">
        <v>7</v>
      </c>
      <c r="I10" s="34"/>
    </row>
    <row r="11" spans="1:12">
      <c r="A11" s="46">
        <v>2</v>
      </c>
      <c r="B11" s="57">
        <f>B9+C10</f>
        <v>35</v>
      </c>
      <c r="C11" s="47" t="s">
        <v>7</v>
      </c>
      <c r="D11" s="57">
        <f>D9+D10</f>
        <v>35</v>
      </c>
      <c r="E11" s="61" t="s">
        <v>14</v>
      </c>
      <c r="F11" s="48" t="s">
        <v>7</v>
      </c>
      <c r="G11" s="49" t="s">
        <v>7</v>
      </c>
      <c r="H11" s="50" t="s">
        <v>7</v>
      </c>
      <c r="I11" s="34"/>
    </row>
    <row r="12" spans="1:12">
      <c r="A12" s="35"/>
      <c r="B12" s="67" t="s">
        <v>7</v>
      </c>
      <c r="C12" s="70">
        <f>H12</f>
        <v>59.984999999999999</v>
      </c>
      <c r="D12" s="72">
        <f>C12+C14+C16</f>
        <v>104.985</v>
      </c>
      <c r="E12" s="62" t="s">
        <v>7</v>
      </c>
      <c r="F12" s="97">
        <v>45</v>
      </c>
      <c r="G12" s="91">
        <v>1.333</v>
      </c>
      <c r="H12" s="92">
        <f>F12*G12</f>
        <v>59.984999999999999</v>
      </c>
      <c r="I12" s="36"/>
    </row>
    <row r="13" spans="1:12">
      <c r="A13" s="29">
        <v>3</v>
      </c>
      <c r="B13" s="56">
        <f>B11+C12</f>
        <v>94.984999999999999</v>
      </c>
      <c r="C13" s="52" t="s">
        <v>7</v>
      </c>
      <c r="D13" s="73"/>
      <c r="E13" s="59" t="s">
        <v>13</v>
      </c>
      <c r="F13" s="93" t="s">
        <v>7</v>
      </c>
      <c r="G13" s="94">
        <v>0</v>
      </c>
      <c r="H13" s="93" t="s">
        <v>7</v>
      </c>
      <c r="I13" s="34"/>
    </row>
    <row r="14" spans="1:12">
      <c r="A14" s="29"/>
      <c r="B14" s="56" t="s">
        <v>7</v>
      </c>
      <c r="C14" s="58">
        <f>H14</f>
        <v>27</v>
      </c>
      <c r="D14" s="73"/>
      <c r="E14" s="63" t="s">
        <v>7</v>
      </c>
      <c r="F14" s="98">
        <v>45</v>
      </c>
      <c r="G14" s="94">
        <v>0.6</v>
      </c>
      <c r="H14" s="95">
        <f>F14*G14</f>
        <v>27</v>
      </c>
      <c r="I14" s="34"/>
    </row>
    <row r="15" spans="1:12">
      <c r="A15" s="29">
        <v>4</v>
      </c>
      <c r="B15" s="56">
        <f>B13+C14</f>
        <v>121.985</v>
      </c>
      <c r="C15" s="52" t="s">
        <v>7</v>
      </c>
      <c r="D15" s="73"/>
      <c r="E15" s="59" t="s">
        <v>13</v>
      </c>
      <c r="F15" s="93" t="s">
        <v>7</v>
      </c>
      <c r="G15" s="94">
        <v>0</v>
      </c>
      <c r="H15" s="93" t="s">
        <v>7</v>
      </c>
      <c r="I15" s="34"/>
    </row>
    <row r="16" spans="1:12">
      <c r="A16" s="29"/>
      <c r="B16" s="56" t="s">
        <v>7</v>
      </c>
      <c r="C16" s="58">
        <f>H16</f>
        <v>18</v>
      </c>
      <c r="D16" s="74"/>
      <c r="E16" s="59" t="s">
        <v>7</v>
      </c>
      <c r="F16" s="98">
        <v>45</v>
      </c>
      <c r="G16" s="96">
        <v>0.4</v>
      </c>
      <c r="H16" s="95">
        <f>F16*G16</f>
        <v>18</v>
      </c>
      <c r="I16" s="34"/>
    </row>
    <row r="17" spans="1:9">
      <c r="A17" s="37"/>
      <c r="B17" s="68"/>
      <c r="C17" s="71"/>
      <c r="D17" s="38"/>
      <c r="E17" s="64" t="s">
        <v>16</v>
      </c>
      <c r="F17" s="61">
        <v>45</v>
      </c>
      <c r="G17" s="99">
        <f>SUM(G12:G16)</f>
        <v>2.3329999999999997</v>
      </c>
      <c r="H17" s="100">
        <f>F17*G17</f>
        <v>104.98499999999999</v>
      </c>
      <c r="I17" s="39"/>
    </row>
    <row r="18" spans="1:9">
      <c r="A18" s="46">
        <v>5</v>
      </c>
      <c r="B18" s="57">
        <f>B15+C16</f>
        <v>139.98500000000001</v>
      </c>
      <c r="C18" s="69" t="s">
        <v>7</v>
      </c>
      <c r="D18" s="47" t="s">
        <v>7</v>
      </c>
      <c r="E18" s="61" t="s">
        <v>15</v>
      </c>
      <c r="F18" s="48" t="s">
        <v>7</v>
      </c>
      <c r="G18" s="48" t="s">
        <v>7</v>
      </c>
      <c r="H18" s="48" t="s">
        <v>7</v>
      </c>
      <c r="I18" s="39"/>
    </row>
    <row r="19" spans="1:9">
      <c r="A19" s="29"/>
      <c r="B19" s="56" t="s">
        <v>7</v>
      </c>
      <c r="C19" s="58">
        <v>60</v>
      </c>
      <c r="D19" s="72">
        <f>SUM(C19+C21+C23+C25)</f>
        <v>235</v>
      </c>
      <c r="E19" s="59" t="s">
        <v>7</v>
      </c>
      <c r="F19" s="31" t="s">
        <v>7</v>
      </c>
      <c r="G19" s="31" t="s">
        <v>7</v>
      </c>
      <c r="H19" s="31" t="s">
        <v>7</v>
      </c>
      <c r="I19" s="34"/>
    </row>
    <row r="20" spans="1:9">
      <c r="A20" s="29">
        <v>6</v>
      </c>
      <c r="B20" s="56">
        <f>B18+C19</f>
        <v>199.98500000000001</v>
      </c>
      <c r="C20" s="52" t="s">
        <v>7</v>
      </c>
      <c r="D20" s="73"/>
      <c r="E20" s="59" t="s">
        <v>12</v>
      </c>
      <c r="F20" s="31" t="s">
        <v>7</v>
      </c>
      <c r="G20" s="31" t="s">
        <v>7</v>
      </c>
      <c r="H20" s="31" t="s">
        <v>7</v>
      </c>
      <c r="I20" s="34"/>
    </row>
    <row r="21" spans="1:9">
      <c r="A21" s="29"/>
      <c r="B21" s="56" t="s">
        <v>7</v>
      </c>
      <c r="C21" s="58">
        <v>90</v>
      </c>
      <c r="D21" s="73"/>
      <c r="E21" s="59" t="s">
        <v>7</v>
      </c>
      <c r="F21" s="31" t="s">
        <v>7</v>
      </c>
      <c r="G21" s="31" t="s">
        <v>7</v>
      </c>
      <c r="H21" s="31" t="s">
        <v>7</v>
      </c>
      <c r="I21" s="34"/>
    </row>
    <row r="22" spans="1:9">
      <c r="A22" s="29">
        <v>7</v>
      </c>
      <c r="B22" s="56">
        <f>B20+C21</f>
        <v>289.98500000000001</v>
      </c>
      <c r="C22" s="52" t="s">
        <v>7</v>
      </c>
      <c r="D22" s="73"/>
      <c r="E22" s="59" t="s">
        <v>12</v>
      </c>
      <c r="F22" s="31" t="s">
        <v>7</v>
      </c>
      <c r="G22" s="31" t="s">
        <v>7</v>
      </c>
      <c r="H22" s="31" t="s">
        <v>7</v>
      </c>
      <c r="I22" s="34"/>
    </row>
    <row r="23" spans="1:9">
      <c r="A23" s="29"/>
      <c r="B23" s="56" t="s">
        <v>7</v>
      </c>
      <c r="C23" s="58">
        <v>30</v>
      </c>
      <c r="D23" s="73"/>
      <c r="E23" s="59" t="s">
        <v>7</v>
      </c>
      <c r="F23" s="31" t="s">
        <v>7</v>
      </c>
      <c r="G23" s="31" t="s">
        <v>7</v>
      </c>
      <c r="H23" s="31" t="s">
        <v>7</v>
      </c>
      <c r="I23" s="34"/>
    </row>
    <row r="24" spans="1:9">
      <c r="A24" s="29">
        <v>8</v>
      </c>
      <c r="B24" s="56">
        <f>B22+C23</f>
        <v>319.98500000000001</v>
      </c>
      <c r="C24" s="52" t="s">
        <v>7</v>
      </c>
      <c r="D24" s="73"/>
      <c r="E24" s="59" t="s">
        <v>12</v>
      </c>
      <c r="F24" s="31" t="s">
        <v>7</v>
      </c>
      <c r="G24" s="31" t="s">
        <v>7</v>
      </c>
      <c r="H24" s="31" t="s">
        <v>7</v>
      </c>
      <c r="I24" s="34"/>
    </row>
    <row r="25" spans="1:9">
      <c r="A25" s="29"/>
      <c r="B25" s="56"/>
      <c r="C25" s="58">
        <v>55</v>
      </c>
      <c r="D25" s="74"/>
      <c r="E25" s="59" t="s">
        <v>7</v>
      </c>
      <c r="F25" s="31" t="s">
        <v>7</v>
      </c>
      <c r="G25" s="31" t="s">
        <v>7</v>
      </c>
      <c r="H25" s="31" t="s">
        <v>7</v>
      </c>
      <c r="I25" s="34"/>
    </row>
    <row r="26" spans="1:9">
      <c r="A26" s="46">
        <v>9</v>
      </c>
      <c r="B26" s="57">
        <f>B24+C25</f>
        <v>374.98500000000001</v>
      </c>
      <c r="C26" s="47" t="s">
        <v>17</v>
      </c>
      <c r="D26" s="47" t="s">
        <v>7</v>
      </c>
      <c r="E26" s="61" t="s">
        <v>14</v>
      </c>
      <c r="F26" s="48" t="s">
        <v>7</v>
      </c>
      <c r="G26" s="49" t="s">
        <v>17</v>
      </c>
      <c r="H26" s="48" t="s">
        <v>7</v>
      </c>
      <c r="I26" s="39"/>
    </row>
    <row r="27" spans="1:9" ht="15.75" thickBot="1">
      <c r="A27" s="40"/>
      <c r="B27" s="41"/>
      <c r="C27" s="41"/>
      <c r="D27" s="41"/>
      <c r="E27" s="65"/>
      <c r="F27" s="42"/>
      <c r="G27" s="43"/>
      <c r="H27" s="44"/>
      <c r="I27" s="45"/>
    </row>
    <row r="28" spans="1:9" ht="15.75" thickTop="1"/>
  </sheetData>
  <mergeCells count="2">
    <mergeCell ref="D12:D16"/>
    <mergeCell ref="D19:D25"/>
  </mergeCells>
  <pageMargins left="1.1499999999999999" right="0.32" top="1.1399999999999999" bottom="0.74803149606299213" header="0.34" footer="0.31496062992125984"/>
  <pageSetup paperSize="9" orientation="landscape" r:id="rId1"/>
  <ignoredErrors>
    <ignoredError sqref="H1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Eugenio Probati</dc:creator>
  <cp:lastModifiedBy>Eugenio Probati</cp:lastModifiedBy>
  <cp:lastPrinted>2011-12-12T10:18:24Z</cp:lastPrinted>
  <dcterms:created xsi:type="dcterms:W3CDTF">2011-12-12T09:04:00Z</dcterms:created>
  <dcterms:modified xsi:type="dcterms:W3CDTF">2012-11-05T12:43:08Z</dcterms:modified>
</cp:coreProperties>
</file>